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on\Documents\1Wine\"/>
    </mc:Choice>
  </mc:AlternateContent>
  <bookViews>
    <workbookView xWindow="120" yWindow="30" windowWidth="15945" windowHeight="10110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N53" i="1" l="1"/>
  <c r="N54" i="1"/>
  <c r="N55" i="1"/>
  <c r="N56" i="1"/>
  <c r="N57" i="1"/>
  <c r="N58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5" i="1"/>
  <c r="N6" i="1"/>
  <c r="N7" i="1"/>
  <c r="N8" i="1"/>
  <c r="N9" i="1"/>
  <c r="N10" i="1"/>
  <c r="N11" i="1"/>
  <c r="N12" i="1"/>
  <c r="N13" i="1"/>
  <c r="N14" i="1"/>
  <c r="N4" i="1"/>
  <c r="N3" i="1"/>
</calcChain>
</file>

<file path=xl/sharedStrings.xml><?xml version="1.0" encoding="utf-8"?>
<sst xmlns="http://schemas.openxmlformats.org/spreadsheetml/2006/main" count="81" uniqueCount="81">
  <si>
    <t>251-500</t>
  </si>
  <si>
    <t>1-250</t>
  </si>
  <si>
    <t>501-750</t>
  </si>
  <si>
    <t>Austria</t>
  </si>
  <si>
    <t>Australia</t>
  </si>
  <si>
    <t>Bulgaria</t>
  </si>
  <si>
    <t>Argentina</t>
  </si>
  <si>
    <t>Chile</t>
  </si>
  <si>
    <t>France</t>
  </si>
  <si>
    <t>Germany</t>
  </si>
  <si>
    <t>Georgia</t>
  </si>
  <si>
    <t>Greece</t>
  </si>
  <si>
    <t>Hungary</t>
  </si>
  <si>
    <t>Ireland</t>
  </si>
  <si>
    <t>Italy</t>
  </si>
  <si>
    <t>Lebanon</t>
  </si>
  <si>
    <t>Macedonia</t>
  </si>
  <si>
    <t>New Zealand</t>
  </si>
  <si>
    <t>Portugal</t>
  </si>
  <si>
    <t>So Africa</t>
  </si>
  <si>
    <t>Spain</t>
  </si>
  <si>
    <t>Switzerland</t>
  </si>
  <si>
    <t>Uruguay</t>
  </si>
  <si>
    <t>US-arizona</t>
  </si>
  <si>
    <t>US-cal</t>
  </si>
  <si>
    <t>US-idaho</t>
  </si>
  <si>
    <t>US-maine</t>
  </si>
  <si>
    <t>US-nj</t>
  </si>
  <si>
    <t>US-nm</t>
  </si>
  <si>
    <t>US-ny</t>
  </si>
  <si>
    <t>US-oregon</t>
  </si>
  <si>
    <t>US-texas</t>
  </si>
  <si>
    <t>US-va</t>
  </si>
  <si>
    <t>US-wa</t>
  </si>
  <si>
    <t>11/09-12/10</t>
  </si>
  <si>
    <t>12/10-4/12</t>
  </si>
  <si>
    <t>1/06-11/'09</t>
  </si>
  <si>
    <t>4/12-5/13</t>
  </si>
  <si>
    <t>dessert</t>
  </si>
  <si>
    <t>port</t>
  </si>
  <si>
    <t>red</t>
  </si>
  <si>
    <t>rose</t>
  </si>
  <si>
    <t>sparkling</t>
  </si>
  <si>
    <t>white</t>
  </si>
  <si>
    <t>751-1000</t>
  </si>
  <si>
    <t>1001-1250</t>
  </si>
  <si>
    <t>5/13-9/14</t>
  </si>
  <si>
    <t>1251-1500</t>
  </si>
  <si>
    <t>9/14-9/15</t>
  </si>
  <si>
    <t>Canada</t>
  </si>
  <si>
    <t>Croatia</t>
  </si>
  <si>
    <t>US-oh</t>
  </si>
  <si>
    <t>1501-1750</t>
  </si>
  <si>
    <t>9/15-7/16</t>
  </si>
  <si>
    <t>England</t>
  </si>
  <si>
    <t>Montenegro</t>
  </si>
  <si>
    <t>Turkey</t>
  </si>
  <si>
    <t>ave rating</t>
  </si>
  <si>
    <t>ave cost</t>
  </si>
  <si>
    <t>median cost</t>
  </si>
  <si>
    <t>1751-2000</t>
  </si>
  <si>
    <t>7/16-6/17</t>
  </si>
  <si>
    <t>Czech Rep</t>
  </si>
  <si>
    <t>Morocco</t>
  </si>
  <si>
    <t>Kosovo</t>
  </si>
  <si>
    <t>Israel</t>
  </si>
  <si>
    <t>2001-2250</t>
  </si>
  <si>
    <t>6/17-6/18</t>
  </si>
  <si>
    <t>Armenia</t>
  </si>
  <si>
    <t>Norway</t>
  </si>
  <si>
    <t>2251-2500</t>
  </si>
  <si>
    <t>2501-2750</t>
  </si>
  <si>
    <t>US-nc</t>
  </si>
  <si>
    <t>average</t>
  </si>
  <si>
    <t>each 250</t>
  </si>
  <si>
    <t>2552-3000</t>
  </si>
  <si>
    <t>6/18-5/19</t>
  </si>
  <si>
    <t>5/19-6/20</t>
  </si>
  <si>
    <t>6/20-1/22</t>
  </si>
  <si>
    <t>US-mass</t>
  </si>
  <si>
    <t>US-total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</si>
</sst>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/>
    </xf>
    <xf numFmtId="16" fontId="0" fillId="0" borderId="0" xfId="0" applyNumberForma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164" fontId="2" fillId="0" borderId="0" xfId="0" applyNumberFormat="1" applyFont="1" applyAlignment="1">
      <alignment horizontal="center"/>
    </xf>
    <xf numFmtId="164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2"/>
  <sheetViews>
    <sheetView tabSelected="1" workbookViewId="0">
      <selection activeCell="L34" sqref="L34"/>
    </sheetView>
  </sheetViews>
  <sheetFormatPr defaultRowHeight="12.75" x14ac:dyDescent="0.2"/>
  <cols>
    <col min="1" max="1" width="11.5703125" bestFit="1" customWidth="1"/>
    <col min="2" max="2" width="10.42578125" style="1" customWidth="1"/>
    <col min="3" max="3" width="10.7109375" style="1" bestFit="1" customWidth="1"/>
    <col min="4" max="4" width="9.7109375" style="1" bestFit="1" customWidth="1"/>
    <col min="5" max="5" width="8.7109375" style="1" bestFit="1" customWidth="1"/>
    <col min="12" max="13" width="9.140625" style="1"/>
    <col min="14" max="14" width="9.140625" style="6"/>
  </cols>
  <sheetData>
    <row r="1" spans="1:14" x14ac:dyDescent="0.2">
      <c r="B1" s="1" t="s">
        <v>1</v>
      </c>
      <c r="C1" s="1" t="s">
        <v>0</v>
      </c>
      <c r="D1" s="1" t="s">
        <v>2</v>
      </c>
      <c r="E1" s="3" t="s">
        <v>44</v>
      </c>
      <c r="F1" s="3" t="s">
        <v>45</v>
      </c>
      <c r="G1" s="3" t="s">
        <v>47</v>
      </c>
      <c r="H1" s="3" t="s">
        <v>52</v>
      </c>
      <c r="I1" s="3" t="s">
        <v>60</v>
      </c>
      <c r="J1" s="3" t="s">
        <v>66</v>
      </c>
      <c r="K1" s="3" t="s">
        <v>70</v>
      </c>
      <c r="L1" s="3" t="s">
        <v>71</v>
      </c>
      <c r="M1" s="3" t="s">
        <v>75</v>
      </c>
      <c r="N1" s="5" t="s">
        <v>73</v>
      </c>
    </row>
    <row r="2" spans="1:14" x14ac:dyDescent="0.2">
      <c r="B2" s="1" t="s">
        <v>36</v>
      </c>
      <c r="C2" s="1" t="s">
        <v>34</v>
      </c>
      <c r="D2" s="2" t="s">
        <v>35</v>
      </c>
      <c r="E2" s="2" t="s">
        <v>37</v>
      </c>
      <c r="F2" s="4" t="s">
        <v>46</v>
      </c>
      <c r="G2" s="4" t="s">
        <v>48</v>
      </c>
      <c r="H2" s="4" t="s">
        <v>53</v>
      </c>
      <c r="I2" s="4" t="s">
        <v>61</v>
      </c>
      <c r="J2" s="4" t="s">
        <v>67</v>
      </c>
      <c r="K2" s="4" t="s">
        <v>76</v>
      </c>
      <c r="L2" s="1" t="s">
        <v>77</v>
      </c>
      <c r="M2" s="1" t="s">
        <v>78</v>
      </c>
      <c r="N2" s="5" t="s">
        <v>74</v>
      </c>
    </row>
    <row r="3" spans="1:14" x14ac:dyDescent="0.2">
      <c r="A3" t="s">
        <v>6</v>
      </c>
      <c r="B3" s="1">
        <v>8</v>
      </c>
      <c r="C3" s="1">
        <v>11</v>
      </c>
      <c r="D3" s="1">
        <v>7</v>
      </c>
      <c r="E3" s="1">
        <v>4</v>
      </c>
      <c r="F3" s="1">
        <v>6</v>
      </c>
      <c r="G3" s="1">
        <v>1</v>
      </c>
      <c r="H3" s="1">
        <v>7</v>
      </c>
      <c r="I3" s="1">
        <v>4</v>
      </c>
      <c r="J3" s="1">
        <v>2</v>
      </c>
      <c r="K3" s="1">
        <v>6</v>
      </c>
      <c r="L3" s="1">
        <v>1</v>
      </c>
      <c r="M3" s="1">
        <v>4</v>
      </c>
      <c r="N3" s="6">
        <f>AVERAGE(B3:M3)</f>
        <v>5.083333333333333</v>
      </c>
    </row>
    <row r="4" spans="1:14" x14ac:dyDescent="0.2">
      <c r="A4" t="s">
        <v>68</v>
      </c>
      <c r="B4" s="1">
        <v>0</v>
      </c>
      <c r="C4" s="1">
        <v>0</v>
      </c>
      <c r="D4" s="1">
        <v>0</v>
      </c>
      <c r="E4" s="1">
        <v>0</v>
      </c>
      <c r="F4" s="1">
        <v>0</v>
      </c>
      <c r="G4" s="1">
        <v>0</v>
      </c>
      <c r="H4" s="1">
        <v>0</v>
      </c>
      <c r="I4" s="1">
        <v>0</v>
      </c>
      <c r="J4" s="1">
        <v>1</v>
      </c>
      <c r="K4" s="1">
        <v>0</v>
      </c>
      <c r="L4" s="1">
        <v>0</v>
      </c>
      <c r="M4" s="1">
        <v>1</v>
      </c>
      <c r="N4" s="6">
        <f>AVERAGE(B4:M4)</f>
        <v>0.16666666666666666</v>
      </c>
    </row>
    <row r="5" spans="1:14" x14ac:dyDescent="0.2">
      <c r="A5" t="s">
        <v>3</v>
      </c>
      <c r="B5" s="1">
        <v>2</v>
      </c>
      <c r="C5" s="1">
        <v>5</v>
      </c>
      <c r="D5" s="1">
        <v>1</v>
      </c>
      <c r="E5" s="1">
        <v>1</v>
      </c>
      <c r="F5" s="1">
        <v>10</v>
      </c>
      <c r="G5" s="1">
        <v>3</v>
      </c>
      <c r="H5" s="1">
        <v>9</v>
      </c>
      <c r="I5" s="1">
        <v>3</v>
      </c>
      <c r="J5" s="1">
        <v>2</v>
      </c>
      <c r="K5" s="1">
        <v>1</v>
      </c>
      <c r="L5" s="1">
        <v>0</v>
      </c>
      <c r="M5" s="1">
        <v>6</v>
      </c>
      <c r="N5" s="6">
        <f>AVERAGE(B5:M5)</f>
        <v>3.5833333333333335</v>
      </c>
    </row>
    <row r="6" spans="1:14" x14ac:dyDescent="0.2">
      <c r="A6" t="s">
        <v>4</v>
      </c>
      <c r="B6" s="1">
        <v>19</v>
      </c>
      <c r="C6" s="1">
        <v>8</v>
      </c>
      <c r="D6" s="1">
        <v>5</v>
      </c>
      <c r="E6" s="1">
        <v>6</v>
      </c>
      <c r="F6" s="1">
        <v>1</v>
      </c>
      <c r="G6" s="1">
        <v>2</v>
      </c>
      <c r="H6" s="1">
        <v>8</v>
      </c>
      <c r="I6" s="1">
        <v>3</v>
      </c>
      <c r="J6" s="1">
        <v>3</v>
      </c>
      <c r="K6" s="1">
        <v>10</v>
      </c>
      <c r="L6" s="1">
        <v>1</v>
      </c>
      <c r="M6" s="1">
        <v>5</v>
      </c>
      <c r="N6" s="6">
        <f>AVERAGE(B6:M6)</f>
        <v>5.916666666666667</v>
      </c>
    </row>
    <row r="7" spans="1:14" x14ac:dyDescent="0.2">
      <c r="A7" t="s">
        <v>5</v>
      </c>
      <c r="B7" s="1">
        <v>0</v>
      </c>
      <c r="C7" s="1">
        <v>1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">
        <v>0</v>
      </c>
      <c r="L7" s="1">
        <v>0</v>
      </c>
      <c r="M7" s="1">
        <v>0</v>
      </c>
      <c r="N7" s="6">
        <f>AVERAGE(B7:M7)</f>
        <v>8.3333333333333329E-2</v>
      </c>
    </row>
    <row r="8" spans="1:14" x14ac:dyDescent="0.2">
      <c r="A8" t="s">
        <v>49</v>
      </c>
      <c r="B8" s="1">
        <v>0</v>
      </c>
      <c r="C8" s="1">
        <v>0</v>
      </c>
      <c r="D8" s="1">
        <v>0</v>
      </c>
      <c r="E8" s="1">
        <v>0</v>
      </c>
      <c r="F8" s="1">
        <v>0</v>
      </c>
      <c r="G8" s="1">
        <v>2</v>
      </c>
      <c r="H8" s="1">
        <v>2</v>
      </c>
      <c r="I8" s="1">
        <v>0</v>
      </c>
      <c r="J8" s="1">
        <v>0</v>
      </c>
      <c r="K8" s="1">
        <v>0</v>
      </c>
      <c r="L8" s="1">
        <v>0</v>
      </c>
      <c r="M8" s="1">
        <v>0</v>
      </c>
      <c r="N8" s="6">
        <f>AVERAGE(B8:M8)</f>
        <v>0.33333333333333331</v>
      </c>
    </row>
    <row r="9" spans="1:14" x14ac:dyDescent="0.2">
      <c r="A9" t="s">
        <v>7</v>
      </c>
      <c r="B9" s="1">
        <v>10</v>
      </c>
      <c r="C9" s="1">
        <v>7</v>
      </c>
      <c r="D9" s="1">
        <v>12</v>
      </c>
      <c r="E9" s="1">
        <v>1</v>
      </c>
      <c r="F9" s="1">
        <v>2</v>
      </c>
      <c r="G9" s="1">
        <v>1</v>
      </c>
      <c r="H9" s="1">
        <v>2</v>
      </c>
      <c r="I9" s="1">
        <v>1</v>
      </c>
      <c r="J9" s="1">
        <v>0</v>
      </c>
      <c r="K9" s="1">
        <v>2</v>
      </c>
      <c r="L9" s="1">
        <v>0</v>
      </c>
      <c r="M9" s="1">
        <v>3</v>
      </c>
      <c r="N9" s="6">
        <f>AVERAGE(B9:M9)</f>
        <v>3.4166666666666665</v>
      </c>
    </row>
    <row r="10" spans="1:14" x14ac:dyDescent="0.2">
      <c r="A10" t="s">
        <v>50</v>
      </c>
      <c r="B10" s="1">
        <v>0</v>
      </c>
      <c r="C10" s="1">
        <v>0</v>
      </c>
      <c r="D10" s="1">
        <v>0</v>
      </c>
      <c r="E10" s="1">
        <v>0</v>
      </c>
      <c r="F10" s="1">
        <v>0</v>
      </c>
      <c r="G10" s="1">
        <v>10</v>
      </c>
      <c r="H10" s="1">
        <v>7</v>
      </c>
      <c r="I10" s="1">
        <v>1</v>
      </c>
      <c r="J10" s="1">
        <v>0</v>
      </c>
      <c r="K10" s="1">
        <v>0</v>
      </c>
      <c r="L10" s="1">
        <v>0</v>
      </c>
      <c r="M10" s="1">
        <v>0</v>
      </c>
      <c r="N10" s="6">
        <f>AVERAGE(B10:M10)</f>
        <v>1.5</v>
      </c>
    </row>
    <row r="11" spans="1:14" x14ac:dyDescent="0.2">
      <c r="A11" t="s">
        <v>62</v>
      </c>
      <c r="B11" s="1">
        <v>0</v>
      </c>
      <c r="C11" s="1">
        <v>0</v>
      </c>
      <c r="D11" s="1">
        <v>0</v>
      </c>
      <c r="E11" s="1">
        <v>0</v>
      </c>
      <c r="F11" s="1">
        <v>0</v>
      </c>
      <c r="G11" s="1">
        <v>0</v>
      </c>
      <c r="H11" s="1">
        <v>0</v>
      </c>
      <c r="I11" s="1">
        <v>1</v>
      </c>
      <c r="J11" s="1">
        <v>0</v>
      </c>
      <c r="K11" s="1">
        <v>0</v>
      </c>
      <c r="L11" s="1">
        <v>0</v>
      </c>
      <c r="M11" s="1">
        <v>0</v>
      </c>
      <c r="N11" s="6">
        <f>AVERAGE(B11:M11)</f>
        <v>8.3333333333333329E-2</v>
      </c>
    </row>
    <row r="12" spans="1:14" x14ac:dyDescent="0.2">
      <c r="A12" t="s">
        <v>54</v>
      </c>
      <c r="B12" s="1">
        <v>0</v>
      </c>
      <c r="C12" s="1">
        <v>0</v>
      </c>
      <c r="D12" s="1">
        <v>0</v>
      </c>
      <c r="E12" s="1">
        <v>0</v>
      </c>
      <c r="F12" s="1">
        <v>0</v>
      </c>
      <c r="G12" s="1">
        <v>0</v>
      </c>
      <c r="H12" s="1">
        <v>1</v>
      </c>
      <c r="I12" s="1">
        <v>0</v>
      </c>
      <c r="J12" s="1">
        <v>0</v>
      </c>
      <c r="K12" s="1">
        <v>0</v>
      </c>
      <c r="L12" s="1">
        <v>0</v>
      </c>
      <c r="M12" s="1">
        <v>2</v>
      </c>
      <c r="N12" s="6">
        <f>AVERAGE(B12:M12)</f>
        <v>0.25</v>
      </c>
    </row>
    <row r="13" spans="1:14" x14ac:dyDescent="0.2">
      <c r="A13" t="s">
        <v>8</v>
      </c>
      <c r="B13" s="1">
        <v>40</v>
      </c>
      <c r="C13" s="1">
        <v>54</v>
      </c>
      <c r="D13" s="1">
        <v>69</v>
      </c>
      <c r="E13" s="1">
        <v>90</v>
      </c>
      <c r="F13" s="1">
        <v>80</v>
      </c>
      <c r="G13" s="1">
        <v>64</v>
      </c>
      <c r="H13" s="1">
        <v>61</v>
      </c>
      <c r="I13" s="1">
        <v>64</v>
      </c>
      <c r="J13" s="1">
        <v>65</v>
      </c>
      <c r="K13" s="1">
        <v>86</v>
      </c>
      <c r="L13" s="1">
        <v>70</v>
      </c>
      <c r="M13" s="1">
        <v>72</v>
      </c>
      <c r="N13" s="6">
        <f>AVERAGE(B13:M13)</f>
        <v>67.916666666666671</v>
      </c>
    </row>
    <row r="14" spans="1:14" x14ac:dyDescent="0.2">
      <c r="A14" t="s">
        <v>9</v>
      </c>
      <c r="B14" s="1">
        <v>7</v>
      </c>
      <c r="C14" s="1">
        <v>9</v>
      </c>
      <c r="D14" s="1">
        <v>3</v>
      </c>
      <c r="E14" s="1">
        <v>8</v>
      </c>
      <c r="F14" s="1">
        <v>12</v>
      </c>
      <c r="G14" s="1">
        <v>4</v>
      </c>
      <c r="H14" s="1">
        <v>4</v>
      </c>
      <c r="I14" s="1">
        <v>2</v>
      </c>
      <c r="J14" s="1">
        <v>7</v>
      </c>
      <c r="K14" s="1">
        <v>3</v>
      </c>
      <c r="L14" s="1">
        <v>22</v>
      </c>
      <c r="M14" s="1">
        <v>1</v>
      </c>
      <c r="N14" s="6">
        <f>AVERAGE(B14:M14)</f>
        <v>6.833333333333333</v>
      </c>
    </row>
    <row r="15" spans="1:14" x14ac:dyDescent="0.2">
      <c r="A15" t="s">
        <v>10</v>
      </c>
      <c r="B15" s="1">
        <v>0</v>
      </c>
      <c r="C15" s="1">
        <v>0</v>
      </c>
      <c r="D15" s="1">
        <v>0</v>
      </c>
      <c r="E15" s="1">
        <v>1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6">
        <f>AVERAGE(B15:M15)</f>
        <v>8.3333333333333329E-2</v>
      </c>
    </row>
    <row r="16" spans="1:14" x14ac:dyDescent="0.2">
      <c r="A16" t="s">
        <v>11</v>
      </c>
      <c r="B16" s="1">
        <v>1</v>
      </c>
      <c r="C16" s="1">
        <v>2</v>
      </c>
      <c r="D16" s="1">
        <v>4</v>
      </c>
      <c r="E16" s="1">
        <v>3</v>
      </c>
      <c r="F16" s="1">
        <v>16</v>
      </c>
      <c r="G16" s="1">
        <v>1</v>
      </c>
      <c r="H16" s="1">
        <v>15</v>
      </c>
      <c r="I16" s="1">
        <v>3</v>
      </c>
      <c r="J16" s="1">
        <v>1</v>
      </c>
      <c r="K16" s="1">
        <v>0</v>
      </c>
      <c r="L16" s="1">
        <v>0</v>
      </c>
      <c r="M16" s="1">
        <v>3</v>
      </c>
      <c r="N16" s="6">
        <f>AVERAGE(B16:M16)</f>
        <v>4.083333333333333</v>
      </c>
    </row>
    <row r="17" spans="1:14" x14ac:dyDescent="0.2">
      <c r="A17" t="s">
        <v>12</v>
      </c>
      <c r="B17" s="1">
        <v>0</v>
      </c>
      <c r="C17" s="1">
        <v>3</v>
      </c>
      <c r="D17" s="1">
        <v>0</v>
      </c>
      <c r="E17" s="1">
        <v>0</v>
      </c>
      <c r="F17" s="1">
        <v>2</v>
      </c>
      <c r="G17" s="1">
        <v>1</v>
      </c>
      <c r="H17" s="1">
        <v>0</v>
      </c>
      <c r="I17" s="1">
        <v>2</v>
      </c>
      <c r="J17" s="1">
        <v>0</v>
      </c>
      <c r="K17" s="1">
        <v>1</v>
      </c>
      <c r="L17" s="1">
        <v>0</v>
      </c>
      <c r="M17" s="1">
        <v>0</v>
      </c>
      <c r="N17" s="6">
        <f>AVERAGE(B17:M17)</f>
        <v>0.75</v>
      </c>
    </row>
    <row r="18" spans="1:14" x14ac:dyDescent="0.2">
      <c r="A18" t="s">
        <v>13</v>
      </c>
      <c r="B18" s="1">
        <v>0</v>
      </c>
      <c r="C18" s="1">
        <v>1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6">
        <f>AVERAGE(B18:M18)</f>
        <v>8.3333333333333329E-2</v>
      </c>
    </row>
    <row r="19" spans="1:14" x14ac:dyDescent="0.2">
      <c r="A19" t="s">
        <v>65</v>
      </c>
      <c r="B19" s="1">
        <v>0</v>
      </c>
      <c r="C19" s="1">
        <v>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1</v>
      </c>
      <c r="J19" s="1">
        <v>1</v>
      </c>
      <c r="K19" s="1">
        <v>0</v>
      </c>
      <c r="L19" s="1">
        <v>0</v>
      </c>
      <c r="M19" s="1">
        <v>0</v>
      </c>
      <c r="N19" s="6">
        <f>AVERAGE(B19:M19)</f>
        <v>0.16666666666666666</v>
      </c>
    </row>
    <row r="20" spans="1:14" x14ac:dyDescent="0.2">
      <c r="A20" t="s">
        <v>14</v>
      </c>
      <c r="B20" s="1">
        <v>34</v>
      </c>
      <c r="C20" s="1">
        <v>50</v>
      </c>
      <c r="D20" s="1">
        <v>45</v>
      </c>
      <c r="E20" s="1">
        <v>44</v>
      </c>
      <c r="F20" s="1">
        <v>39</v>
      </c>
      <c r="G20" s="1">
        <v>87</v>
      </c>
      <c r="H20" s="1">
        <v>58</v>
      </c>
      <c r="I20" s="1">
        <v>69</v>
      </c>
      <c r="J20" s="1">
        <v>56</v>
      </c>
      <c r="K20" s="1">
        <v>57</v>
      </c>
      <c r="L20" s="1">
        <v>41</v>
      </c>
      <c r="M20" s="1">
        <v>46</v>
      </c>
      <c r="N20" s="6">
        <f>AVERAGE(B20:M20)</f>
        <v>52.166666666666664</v>
      </c>
    </row>
    <row r="21" spans="1:14" x14ac:dyDescent="0.2">
      <c r="A21" t="s">
        <v>64</v>
      </c>
      <c r="B21" s="1">
        <v>0</v>
      </c>
      <c r="C21" s="1">
        <v>0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4</v>
      </c>
      <c r="J21" s="1">
        <v>0</v>
      </c>
      <c r="K21" s="1">
        <v>0</v>
      </c>
      <c r="L21" s="1">
        <v>0</v>
      </c>
      <c r="M21" s="1">
        <v>0</v>
      </c>
      <c r="N21" s="6">
        <f>AVERAGE(B21:M21)</f>
        <v>0.33333333333333331</v>
      </c>
    </row>
    <row r="22" spans="1:14" x14ac:dyDescent="0.2">
      <c r="A22" t="s">
        <v>15</v>
      </c>
      <c r="B22" s="1">
        <v>0</v>
      </c>
      <c r="C22" s="1">
        <v>0</v>
      </c>
      <c r="D22" s="1">
        <v>1</v>
      </c>
      <c r="E22" s="1">
        <v>0</v>
      </c>
      <c r="F22" s="1">
        <v>0</v>
      </c>
      <c r="G22" s="1">
        <v>0</v>
      </c>
      <c r="H22" s="1">
        <v>0</v>
      </c>
      <c r="I22" s="1">
        <v>0</v>
      </c>
      <c r="J22" s="1">
        <v>1</v>
      </c>
      <c r="K22" s="1">
        <v>0</v>
      </c>
      <c r="L22" s="1">
        <v>0</v>
      </c>
      <c r="M22" s="1">
        <v>1</v>
      </c>
      <c r="N22" s="6">
        <f>AVERAGE(B22:M22)</f>
        <v>0.25</v>
      </c>
    </row>
    <row r="23" spans="1:14" x14ac:dyDescent="0.2">
      <c r="A23" t="s">
        <v>16</v>
      </c>
      <c r="B23" s="1">
        <v>0</v>
      </c>
      <c r="C23" s="1">
        <v>0</v>
      </c>
      <c r="D23" s="1">
        <v>0</v>
      </c>
      <c r="E23" s="1">
        <v>1</v>
      </c>
      <c r="F23" s="1">
        <v>1</v>
      </c>
      <c r="G23" s="1">
        <v>0</v>
      </c>
      <c r="H23" s="1">
        <v>0</v>
      </c>
      <c r="I23" s="1">
        <v>0</v>
      </c>
      <c r="J23" s="1">
        <v>0</v>
      </c>
      <c r="K23" s="1">
        <v>0</v>
      </c>
      <c r="L23" s="1">
        <v>0</v>
      </c>
      <c r="M23" s="1">
        <v>0</v>
      </c>
      <c r="N23" s="6">
        <f>AVERAGE(B23:M23)</f>
        <v>0.16666666666666666</v>
      </c>
    </row>
    <row r="24" spans="1:14" x14ac:dyDescent="0.2">
      <c r="A24" t="s">
        <v>55</v>
      </c>
      <c r="B24" s="1">
        <v>0</v>
      </c>
      <c r="C24" s="1">
        <v>0</v>
      </c>
      <c r="D24" s="1">
        <v>0</v>
      </c>
      <c r="E24" s="1">
        <v>0</v>
      </c>
      <c r="F24" s="1">
        <v>0</v>
      </c>
      <c r="G24" s="1">
        <v>0</v>
      </c>
      <c r="H24" s="1">
        <v>3</v>
      </c>
      <c r="I24" s="1">
        <v>0</v>
      </c>
      <c r="J24" s="1">
        <v>0</v>
      </c>
      <c r="K24" s="1">
        <v>0</v>
      </c>
      <c r="L24" s="1">
        <v>0</v>
      </c>
      <c r="M24" s="1">
        <v>0</v>
      </c>
      <c r="N24" s="6">
        <f>AVERAGE(B24:M24)</f>
        <v>0.25</v>
      </c>
    </row>
    <row r="25" spans="1:14" x14ac:dyDescent="0.2">
      <c r="A25" t="s">
        <v>63</v>
      </c>
      <c r="B25" s="1">
        <v>0</v>
      </c>
      <c r="C25" s="1">
        <v>0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1</v>
      </c>
      <c r="J25" s="1">
        <v>0</v>
      </c>
      <c r="K25" s="1">
        <v>0</v>
      </c>
      <c r="L25" s="1">
        <v>0</v>
      </c>
      <c r="M25" s="1">
        <v>0</v>
      </c>
      <c r="N25" s="6">
        <f>AVERAGE(B25:M25)</f>
        <v>8.3333333333333329E-2</v>
      </c>
    </row>
    <row r="26" spans="1:14" x14ac:dyDescent="0.2">
      <c r="A26" t="s">
        <v>17</v>
      </c>
      <c r="B26" s="1">
        <v>4</v>
      </c>
      <c r="C26" s="1">
        <v>1</v>
      </c>
      <c r="D26" s="1">
        <v>0</v>
      </c>
      <c r="E26" s="1">
        <v>1</v>
      </c>
      <c r="F26" s="1">
        <v>1</v>
      </c>
      <c r="G26" s="1">
        <v>3</v>
      </c>
      <c r="H26" s="1">
        <v>2</v>
      </c>
      <c r="I26" s="1">
        <v>4</v>
      </c>
      <c r="J26" s="1">
        <v>2</v>
      </c>
      <c r="K26" s="1">
        <v>4</v>
      </c>
      <c r="L26" s="1">
        <v>1</v>
      </c>
      <c r="M26" s="1">
        <v>3</v>
      </c>
      <c r="N26" s="6">
        <f>AVERAGE(B26:M26)</f>
        <v>2.1666666666666665</v>
      </c>
    </row>
    <row r="27" spans="1:14" x14ac:dyDescent="0.2">
      <c r="A27" t="s">
        <v>69</v>
      </c>
      <c r="B27" s="1">
        <v>0</v>
      </c>
      <c r="C27" s="1">
        <v>0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0</v>
      </c>
      <c r="J27" s="1">
        <v>1</v>
      </c>
      <c r="K27" s="1">
        <v>0</v>
      </c>
      <c r="L27" s="1">
        <v>0</v>
      </c>
      <c r="M27" s="1">
        <v>0</v>
      </c>
      <c r="N27" s="6">
        <f>AVERAGE(B27:M27)</f>
        <v>8.3333333333333329E-2</v>
      </c>
    </row>
    <row r="28" spans="1:14" x14ac:dyDescent="0.2">
      <c r="A28" t="s">
        <v>18</v>
      </c>
      <c r="B28" s="1">
        <v>0</v>
      </c>
      <c r="C28" s="1">
        <v>8</v>
      </c>
      <c r="D28" s="1">
        <v>4</v>
      </c>
      <c r="E28" s="1">
        <v>5</v>
      </c>
      <c r="F28" s="1">
        <v>0</v>
      </c>
      <c r="G28" s="1">
        <v>2</v>
      </c>
      <c r="H28" s="1">
        <v>5</v>
      </c>
      <c r="I28" s="1">
        <v>8</v>
      </c>
      <c r="J28" s="1">
        <v>4</v>
      </c>
      <c r="K28" s="1">
        <v>10</v>
      </c>
      <c r="L28" s="1">
        <v>2</v>
      </c>
      <c r="M28" s="1">
        <v>1</v>
      </c>
      <c r="N28" s="6">
        <f>AVERAGE(B28:M28)</f>
        <v>4.083333333333333</v>
      </c>
    </row>
    <row r="29" spans="1:14" x14ac:dyDescent="0.2">
      <c r="A29" t="s">
        <v>19</v>
      </c>
      <c r="B29" s="1">
        <v>3</v>
      </c>
      <c r="C29" s="1">
        <v>3</v>
      </c>
      <c r="D29" s="1">
        <v>0</v>
      </c>
      <c r="E29" s="1">
        <v>8</v>
      </c>
      <c r="F29" s="1">
        <v>0</v>
      </c>
      <c r="G29" s="1">
        <v>4</v>
      </c>
      <c r="H29" s="1">
        <v>2</v>
      </c>
      <c r="I29" s="1">
        <v>1</v>
      </c>
      <c r="J29" s="1">
        <v>1</v>
      </c>
      <c r="K29" s="1">
        <v>0</v>
      </c>
      <c r="L29" s="1">
        <v>2</v>
      </c>
      <c r="M29" s="1">
        <v>1</v>
      </c>
      <c r="N29" s="6">
        <f>AVERAGE(B29:M29)</f>
        <v>2.0833333333333335</v>
      </c>
    </row>
    <row r="30" spans="1:14" x14ac:dyDescent="0.2">
      <c r="A30" t="s">
        <v>20</v>
      </c>
      <c r="B30" s="1">
        <v>21</v>
      </c>
      <c r="C30" s="1">
        <v>24</v>
      </c>
      <c r="D30" s="1">
        <v>31</v>
      </c>
      <c r="E30" s="1">
        <v>30</v>
      </c>
      <c r="F30" s="1">
        <v>28</v>
      </c>
      <c r="G30" s="1">
        <v>13</v>
      </c>
      <c r="H30" s="1">
        <v>11</v>
      </c>
      <c r="I30" s="1">
        <v>7</v>
      </c>
      <c r="J30" s="1">
        <v>20</v>
      </c>
      <c r="K30" s="1">
        <v>4</v>
      </c>
      <c r="L30" s="1">
        <v>15</v>
      </c>
      <c r="M30" s="1">
        <v>7</v>
      </c>
      <c r="N30" s="6">
        <f>AVERAGE(B30:M30)</f>
        <v>17.583333333333332</v>
      </c>
    </row>
    <row r="31" spans="1:14" x14ac:dyDescent="0.2">
      <c r="A31" t="s">
        <v>21</v>
      </c>
      <c r="B31" s="1">
        <v>0</v>
      </c>
      <c r="C31" s="1">
        <v>0</v>
      </c>
      <c r="D31" s="1">
        <v>0</v>
      </c>
      <c r="E31" s="1">
        <v>1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">
        <v>1</v>
      </c>
      <c r="L31" s="1">
        <v>0</v>
      </c>
      <c r="M31" s="1">
        <v>0</v>
      </c>
      <c r="N31" s="6">
        <f>AVERAGE(B31:M31)</f>
        <v>0.16666666666666666</v>
      </c>
    </row>
    <row r="32" spans="1:14" x14ac:dyDescent="0.2">
      <c r="A32" t="s">
        <v>56</v>
      </c>
      <c r="B32" s="1">
        <v>0</v>
      </c>
      <c r="C32" s="1">
        <v>0</v>
      </c>
      <c r="D32" s="1">
        <v>0</v>
      </c>
      <c r="E32" s="1">
        <v>0</v>
      </c>
      <c r="F32" s="1">
        <v>0</v>
      </c>
      <c r="G32" s="1">
        <v>0</v>
      </c>
      <c r="H32" s="1">
        <v>3</v>
      </c>
      <c r="I32" s="1">
        <v>0</v>
      </c>
      <c r="J32" s="1">
        <v>0</v>
      </c>
      <c r="K32" s="1">
        <v>0</v>
      </c>
      <c r="L32" s="1">
        <v>0</v>
      </c>
      <c r="M32" s="1">
        <v>0</v>
      </c>
      <c r="N32" s="6">
        <f>AVERAGE(B32:M32)</f>
        <v>0.25</v>
      </c>
    </row>
    <row r="33" spans="1:14" x14ac:dyDescent="0.2">
      <c r="A33" t="s">
        <v>22</v>
      </c>
      <c r="B33" s="1">
        <v>0</v>
      </c>
      <c r="C33" s="1">
        <v>1</v>
      </c>
      <c r="D33" s="1">
        <v>1</v>
      </c>
      <c r="E33" s="1">
        <v>0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">
        <v>0</v>
      </c>
      <c r="L33" s="1">
        <v>0</v>
      </c>
      <c r="M33" s="1">
        <v>0</v>
      </c>
      <c r="N33" s="6">
        <f>AVERAGE(B33:M33)</f>
        <v>0.16666666666666666</v>
      </c>
    </row>
    <row r="34" spans="1:14" x14ac:dyDescent="0.2">
      <c r="A34" s="4" t="s">
        <v>80</v>
      </c>
      <c r="J34" s="4"/>
      <c r="K34" s="4"/>
      <c r="M34" s="1">
        <v>94</v>
      </c>
      <c r="N34" s="6">
        <v>69.8</v>
      </c>
    </row>
    <row r="35" spans="1:14" x14ac:dyDescent="0.2">
      <c r="A35" t="s">
        <v>23</v>
      </c>
      <c r="B35" s="1">
        <v>0</v>
      </c>
      <c r="C35" s="1">
        <v>2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">
        <v>0</v>
      </c>
      <c r="L35" s="1">
        <v>0</v>
      </c>
      <c r="M35" s="1">
        <v>0</v>
      </c>
      <c r="N35" s="6">
        <f>AVERAGE(B35:M35)</f>
        <v>0.16666666666666666</v>
      </c>
    </row>
    <row r="36" spans="1:14" x14ac:dyDescent="0.2">
      <c r="A36" t="s">
        <v>24</v>
      </c>
      <c r="B36" s="1">
        <v>61</v>
      </c>
      <c r="C36" s="1">
        <v>37</v>
      </c>
      <c r="D36" s="1">
        <v>25</v>
      </c>
      <c r="E36" s="1">
        <v>22</v>
      </c>
      <c r="F36" s="1">
        <v>34</v>
      </c>
      <c r="G36" s="1">
        <v>27</v>
      </c>
      <c r="H36" s="1">
        <v>25</v>
      </c>
      <c r="I36" s="1">
        <v>23</v>
      </c>
      <c r="J36" s="1">
        <v>18</v>
      </c>
      <c r="K36" s="1">
        <v>22</v>
      </c>
      <c r="L36" s="1">
        <v>38</v>
      </c>
      <c r="M36" s="1">
        <v>47</v>
      </c>
      <c r="N36" s="6">
        <f>AVERAGE(B36:M36)</f>
        <v>31.583333333333332</v>
      </c>
    </row>
    <row r="37" spans="1:14" x14ac:dyDescent="0.2">
      <c r="A37" t="s">
        <v>25</v>
      </c>
      <c r="B37" s="1">
        <v>0</v>
      </c>
      <c r="C37" s="1">
        <v>1</v>
      </c>
      <c r="D37" s="1">
        <v>0</v>
      </c>
      <c r="E37" s="1">
        <v>0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">
        <v>0</v>
      </c>
      <c r="L37" s="1">
        <v>0</v>
      </c>
      <c r="M37" s="1">
        <v>0</v>
      </c>
      <c r="N37" s="6">
        <f>AVERAGE(B37:M37)</f>
        <v>8.3333333333333329E-2</v>
      </c>
    </row>
    <row r="38" spans="1:14" x14ac:dyDescent="0.2">
      <c r="A38" t="s">
        <v>26</v>
      </c>
      <c r="B38" s="1">
        <v>0</v>
      </c>
      <c r="C38" s="1">
        <v>1</v>
      </c>
      <c r="D38" s="1">
        <v>0</v>
      </c>
      <c r="E38" s="1">
        <v>0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">
        <v>3</v>
      </c>
      <c r="L38" s="1">
        <v>0</v>
      </c>
      <c r="M38" s="1">
        <v>2</v>
      </c>
      <c r="N38" s="6">
        <f>AVERAGE(B38:M38)</f>
        <v>0.5</v>
      </c>
    </row>
    <row r="39" spans="1:14" x14ac:dyDescent="0.2">
      <c r="A39" t="s">
        <v>79</v>
      </c>
      <c r="B39" s="1">
        <v>0</v>
      </c>
      <c r="C39" s="1">
        <v>0</v>
      </c>
      <c r="D39" s="1">
        <v>0</v>
      </c>
      <c r="E39" s="1">
        <v>0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">
        <v>0</v>
      </c>
      <c r="L39" s="1">
        <v>0</v>
      </c>
      <c r="M39" s="1">
        <v>4</v>
      </c>
      <c r="N39" s="6">
        <f>AVERAGE(B39:M39)</f>
        <v>0.33333333333333331</v>
      </c>
    </row>
    <row r="40" spans="1:14" x14ac:dyDescent="0.2">
      <c r="A40" t="s">
        <v>72</v>
      </c>
      <c r="B40" s="1">
        <v>0</v>
      </c>
      <c r="C40" s="1">
        <v>0</v>
      </c>
      <c r="D40" s="1">
        <v>0</v>
      </c>
      <c r="E40" s="1">
        <v>0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">
        <v>0</v>
      </c>
      <c r="L40" s="1">
        <v>1</v>
      </c>
      <c r="M40" s="1">
        <v>0</v>
      </c>
      <c r="N40" s="6">
        <f>AVERAGE(B40:M40)</f>
        <v>8.3333333333333329E-2</v>
      </c>
    </row>
    <row r="41" spans="1:14" x14ac:dyDescent="0.2">
      <c r="A41" t="s">
        <v>27</v>
      </c>
      <c r="B41" s="1">
        <v>0</v>
      </c>
      <c r="C41" s="1">
        <v>0</v>
      </c>
      <c r="D41" s="1">
        <v>1</v>
      </c>
      <c r="E41" s="1">
        <v>0</v>
      </c>
      <c r="F41" s="1">
        <v>1</v>
      </c>
      <c r="G41" s="1">
        <v>0</v>
      </c>
      <c r="H41" s="1">
        <v>0</v>
      </c>
      <c r="I41" s="1">
        <v>0</v>
      </c>
      <c r="J41" s="1">
        <v>0</v>
      </c>
      <c r="K41" s="1">
        <v>0</v>
      </c>
      <c r="L41" s="1">
        <v>0</v>
      </c>
      <c r="M41" s="1">
        <v>0</v>
      </c>
      <c r="N41" s="6">
        <f>AVERAGE(B41:M41)</f>
        <v>0.16666666666666666</v>
      </c>
    </row>
    <row r="42" spans="1:14" x14ac:dyDescent="0.2">
      <c r="A42" t="s">
        <v>28</v>
      </c>
      <c r="B42" s="1">
        <v>0</v>
      </c>
      <c r="C42" s="1">
        <v>1</v>
      </c>
      <c r="D42" s="1">
        <v>0</v>
      </c>
      <c r="E42" s="1">
        <v>1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">
        <v>0</v>
      </c>
      <c r="L42" s="1">
        <v>0</v>
      </c>
      <c r="M42" s="1">
        <v>0</v>
      </c>
      <c r="N42" s="6">
        <f>AVERAGE(B42:M42)</f>
        <v>0.16666666666666666</v>
      </c>
    </row>
    <row r="43" spans="1:14" x14ac:dyDescent="0.2">
      <c r="A43" t="s">
        <v>29</v>
      </c>
      <c r="B43" s="1">
        <v>25</v>
      </c>
      <c r="C43" s="1">
        <v>14</v>
      </c>
      <c r="D43" s="1">
        <v>30</v>
      </c>
      <c r="E43" s="1">
        <v>15</v>
      </c>
      <c r="F43" s="1">
        <v>15</v>
      </c>
      <c r="G43" s="1">
        <v>12</v>
      </c>
      <c r="H43" s="1">
        <v>22</v>
      </c>
      <c r="I43" s="1">
        <v>41</v>
      </c>
      <c r="J43" s="1">
        <v>47</v>
      </c>
      <c r="K43" s="1">
        <v>34</v>
      </c>
      <c r="L43" s="1">
        <v>39</v>
      </c>
      <c r="M43" s="1">
        <v>27</v>
      </c>
      <c r="N43" s="6">
        <f>AVERAGE(B43:M43)</f>
        <v>26.75</v>
      </c>
    </row>
    <row r="44" spans="1:14" x14ac:dyDescent="0.2">
      <c r="A44" t="s">
        <v>51</v>
      </c>
      <c r="B44" s="1">
        <v>0</v>
      </c>
      <c r="C44" s="1">
        <v>0</v>
      </c>
      <c r="D44" s="1">
        <v>0</v>
      </c>
      <c r="E44" s="1">
        <v>0</v>
      </c>
      <c r="F44" s="1">
        <v>0</v>
      </c>
      <c r="G44" s="1">
        <v>9</v>
      </c>
      <c r="H44" s="1">
        <v>0</v>
      </c>
      <c r="I44" s="1">
        <v>0</v>
      </c>
      <c r="J44" s="1">
        <v>0</v>
      </c>
      <c r="K44" s="1">
        <v>0</v>
      </c>
      <c r="L44" s="1">
        <v>0</v>
      </c>
      <c r="M44" s="1">
        <v>0</v>
      </c>
      <c r="N44" s="6">
        <f>AVERAGE(B44:M44)</f>
        <v>0.75</v>
      </c>
    </row>
    <row r="45" spans="1:14" x14ac:dyDescent="0.2">
      <c r="A45" t="s">
        <v>30</v>
      </c>
      <c r="B45" s="1">
        <v>2</v>
      </c>
      <c r="C45" s="1">
        <v>1</v>
      </c>
      <c r="D45" s="1">
        <v>3</v>
      </c>
      <c r="E45" s="1">
        <v>2</v>
      </c>
      <c r="F45" s="1">
        <v>1</v>
      </c>
      <c r="G45" s="1">
        <v>3</v>
      </c>
      <c r="H45" s="1">
        <v>2</v>
      </c>
      <c r="I45" s="1">
        <v>2</v>
      </c>
      <c r="J45" s="1">
        <v>12</v>
      </c>
      <c r="K45" s="1">
        <v>3</v>
      </c>
      <c r="L45" s="1">
        <v>8</v>
      </c>
      <c r="M45" s="1">
        <v>4</v>
      </c>
      <c r="N45" s="6">
        <f>AVERAGE(B45:M45)</f>
        <v>3.5833333333333335</v>
      </c>
    </row>
    <row r="46" spans="1:14" x14ac:dyDescent="0.2">
      <c r="A46" t="s">
        <v>31</v>
      </c>
      <c r="B46" s="1">
        <v>0</v>
      </c>
      <c r="C46" s="1">
        <v>0</v>
      </c>
      <c r="D46" s="1">
        <v>0</v>
      </c>
      <c r="E46" s="1">
        <v>2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">
        <v>0</v>
      </c>
      <c r="L46" s="1">
        <v>0</v>
      </c>
      <c r="M46" s="1">
        <v>0</v>
      </c>
      <c r="N46" s="6">
        <f>AVERAGE(B46:M46)</f>
        <v>0.16666666666666666</v>
      </c>
    </row>
    <row r="47" spans="1:14" x14ac:dyDescent="0.2">
      <c r="A47" t="s">
        <v>32</v>
      </c>
      <c r="B47" s="1">
        <v>0</v>
      </c>
      <c r="C47" s="1">
        <v>0</v>
      </c>
      <c r="D47" s="1">
        <v>0</v>
      </c>
      <c r="E47" s="1">
        <v>1</v>
      </c>
      <c r="F47" s="1">
        <v>0</v>
      </c>
      <c r="G47" s="1">
        <v>0</v>
      </c>
      <c r="H47" s="1">
        <v>0</v>
      </c>
      <c r="I47" s="1">
        <v>0</v>
      </c>
      <c r="J47" s="1">
        <v>2</v>
      </c>
      <c r="K47" s="1">
        <v>0</v>
      </c>
      <c r="L47" s="1">
        <v>0</v>
      </c>
      <c r="M47" s="1">
        <v>0</v>
      </c>
      <c r="N47" s="6">
        <f>AVERAGE(B47:M47)</f>
        <v>0.25</v>
      </c>
    </row>
    <row r="48" spans="1:14" x14ac:dyDescent="0.2">
      <c r="A48" t="s">
        <v>33</v>
      </c>
      <c r="B48" s="1">
        <v>12</v>
      </c>
      <c r="C48" s="1">
        <v>5</v>
      </c>
      <c r="D48" s="1">
        <v>8</v>
      </c>
      <c r="E48" s="1">
        <v>4</v>
      </c>
      <c r="F48" s="1">
        <v>1</v>
      </c>
      <c r="G48" s="1">
        <v>1</v>
      </c>
      <c r="H48" s="1">
        <v>1</v>
      </c>
      <c r="I48" s="1">
        <v>5</v>
      </c>
      <c r="J48" s="1">
        <v>4</v>
      </c>
      <c r="K48" s="1">
        <v>3</v>
      </c>
      <c r="L48" s="1">
        <v>9</v>
      </c>
      <c r="M48" s="1">
        <v>10</v>
      </c>
      <c r="N48" s="6">
        <f>AVERAGE(B48:M48)</f>
        <v>5.25</v>
      </c>
    </row>
    <row r="53" spans="1:14" x14ac:dyDescent="0.2">
      <c r="A53" t="s">
        <v>40</v>
      </c>
      <c r="B53" s="1">
        <v>178</v>
      </c>
      <c r="C53" s="1">
        <v>161</v>
      </c>
      <c r="D53" s="1">
        <v>170</v>
      </c>
      <c r="E53" s="1">
        <v>156</v>
      </c>
      <c r="F53" s="1">
        <v>120</v>
      </c>
      <c r="G53" s="1">
        <v>150</v>
      </c>
      <c r="H53" s="1">
        <v>125</v>
      </c>
      <c r="I53" s="1">
        <v>121</v>
      </c>
      <c r="J53" s="1">
        <v>122</v>
      </c>
      <c r="K53" s="1">
        <v>124</v>
      </c>
      <c r="L53" s="1">
        <v>121</v>
      </c>
      <c r="M53" s="1">
        <v>105</v>
      </c>
      <c r="N53" s="6">
        <f>AVERAGE(B53:M53)</f>
        <v>137.75</v>
      </c>
    </row>
    <row r="54" spans="1:14" x14ac:dyDescent="0.2">
      <c r="A54" t="s">
        <v>43</v>
      </c>
      <c r="B54" s="1">
        <v>48</v>
      </c>
      <c r="C54" s="1">
        <v>49</v>
      </c>
      <c r="D54" s="1">
        <v>51</v>
      </c>
      <c r="E54" s="1">
        <v>60</v>
      </c>
      <c r="F54" s="1">
        <v>77</v>
      </c>
      <c r="G54" s="1">
        <v>55</v>
      </c>
      <c r="H54" s="1">
        <v>83</v>
      </c>
      <c r="I54" s="1">
        <v>78</v>
      </c>
      <c r="J54" s="1">
        <v>65</v>
      </c>
      <c r="K54" s="1">
        <v>85</v>
      </c>
      <c r="L54" s="1">
        <v>91</v>
      </c>
      <c r="M54" s="1">
        <v>97</v>
      </c>
      <c r="N54" s="6">
        <f>AVERAGE(B54:M54)</f>
        <v>69.916666666666671</v>
      </c>
    </row>
    <row r="55" spans="1:14" x14ac:dyDescent="0.2">
      <c r="A55" t="s">
        <v>42</v>
      </c>
      <c r="B55" s="1">
        <v>10</v>
      </c>
      <c r="C55" s="1">
        <v>23</v>
      </c>
      <c r="D55" s="1">
        <v>12</v>
      </c>
      <c r="E55" s="1">
        <v>13</v>
      </c>
      <c r="F55" s="1">
        <v>17</v>
      </c>
      <c r="G55" s="1">
        <v>15</v>
      </c>
      <c r="H55" s="1">
        <v>20</v>
      </c>
      <c r="I55" s="1">
        <v>21</v>
      </c>
      <c r="J55" s="1">
        <v>17</v>
      </c>
      <c r="K55" s="1">
        <v>18</v>
      </c>
      <c r="L55" s="1">
        <v>16</v>
      </c>
      <c r="M55" s="1">
        <v>19</v>
      </c>
      <c r="N55" s="6">
        <f>AVERAGE(B55:M55)</f>
        <v>16.75</v>
      </c>
    </row>
    <row r="56" spans="1:14" x14ac:dyDescent="0.2">
      <c r="A56" t="s">
        <v>41</v>
      </c>
      <c r="B56" s="1">
        <v>12</v>
      </c>
      <c r="C56" s="1">
        <v>7</v>
      </c>
      <c r="D56" s="1">
        <v>12</v>
      </c>
      <c r="E56" s="1">
        <v>12</v>
      </c>
      <c r="F56" s="1">
        <v>22</v>
      </c>
      <c r="G56" s="1">
        <v>17</v>
      </c>
      <c r="H56" s="1">
        <v>9</v>
      </c>
      <c r="I56" s="1">
        <v>14</v>
      </c>
      <c r="J56" s="1">
        <v>18</v>
      </c>
      <c r="K56" s="1">
        <v>12</v>
      </c>
      <c r="L56" s="1">
        <v>11</v>
      </c>
      <c r="M56" s="1">
        <v>21</v>
      </c>
      <c r="N56" s="6">
        <f>AVERAGE(B56:M56)</f>
        <v>13.916666666666666</v>
      </c>
    </row>
    <row r="57" spans="1:14" x14ac:dyDescent="0.2">
      <c r="A57" t="s">
        <v>38</v>
      </c>
      <c r="B57" s="1">
        <v>0</v>
      </c>
      <c r="C57" s="1">
        <v>6</v>
      </c>
      <c r="D57" s="1">
        <v>4</v>
      </c>
      <c r="E57" s="1">
        <v>8</v>
      </c>
      <c r="F57" s="1">
        <v>10</v>
      </c>
      <c r="G57" s="1">
        <v>9</v>
      </c>
      <c r="H57" s="1">
        <v>11</v>
      </c>
      <c r="I57" s="1">
        <v>8</v>
      </c>
      <c r="J57" s="1">
        <v>23</v>
      </c>
      <c r="K57" s="1">
        <v>9</v>
      </c>
      <c r="L57" s="1">
        <v>11</v>
      </c>
      <c r="M57" s="1">
        <v>6</v>
      </c>
      <c r="N57" s="6">
        <f>AVERAGE(B57:M57)</f>
        <v>8.75</v>
      </c>
    </row>
    <row r="58" spans="1:14" x14ac:dyDescent="0.2">
      <c r="A58" t="s">
        <v>39</v>
      </c>
      <c r="B58" s="1">
        <v>1</v>
      </c>
      <c r="C58" s="1">
        <v>4</v>
      </c>
      <c r="D58" s="1">
        <v>1</v>
      </c>
      <c r="E58" s="1">
        <v>1</v>
      </c>
      <c r="F58" s="1">
        <v>4</v>
      </c>
      <c r="G58" s="1">
        <v>2</v>
      </c>
      <c r="H58" s="1">
        <v>2</v>
      </c>
      <c r="I58" s="1">
        <v>8</v>
      </c>
      <c r="J58" s="1">
        <v>5</v>
      </c>
      <c r="K58" s="1">
        <v>2</v>
      </c>
      <c r="L58" s="1">
        <v>0</v>
      </c>
      <c r="M58" s="1">
        <v>2</v>
      </c>
      <c r="N58" s="6">
        <f>AVERAGE(B58:M58)</f>
        <v>2.6666666666666665</v>
      </c>
    </row>
    <row r="60" spans="1:14" x14ac:dyDescent="0.2">
      <c r="A60" t="s">
        <v>57</v>
      </c>
      <c r="B60" s="1">
        <v>84.8</v>
      </c>
      <c r="C60" s="1">
        <v>86.3</v>
      </c>
      <c r="D60" s="1">
        <v>86.3</v>
      </c>
      <c r="E60" s="1">
        <v>86.6</v>
      </c>
      <c r="F60" s="1">
        <v>86.9</v>
      </c>
      <c r="G60" s="1">
        <v>87.6</v>
      </c>
      <c r="H60" s="1">
        <v>88.2</v>
      </c>
      <c r="I60" s="1">
        <v>88.8</v>
      </c>
      <c r="J60" s="1">
        <v>88</v>
      </c>
      <c r="K60" s="1">
        <v>88.8</v>
      </c>
      <c r="L60" s="1">
        <v>89.3</v>
      </c>
      <c r="M60" s="1">
        <v>89.5</v>
      </c>
    </row>
    <row r="61" spans="1:14" x14ac:dyDescent="0.2">
      <c r="A61" t="s">
        <v>58</v>
      </c>
      <c r="B61" s="1">
        <v>13.5</v>
      </c>
      <c r="C61" s="1">
        <v>13.9</v>
      </c>
      <c r="D61" s="1">
        <v>12.8</v>
      </c>
      <c r="E61" s="1">
        <v>13.2</v>
      </c>
      <c r="F61" s="1">
        <v>14.7</v>
      </c>
      <c r="G61" s="1">
        <v>15.3</v>
      </c>
      <c r="H61" s="1">
        <v>17.8</v>
      </c>
      <c r="I61" s="1">
        <v>16.7</v>
      </c>
      <c r="J61" s="1">
        <v>16</v>
      </c>
      <c r="K61" s="1">
        <v>17</v>
      </c>
      <c r="L61" s="1">
        <v>18</v>
      </c>
      <c r="M61" s="1">
        <v>19</v>
      </c>
    </row>
    <row r="62" spans="1:14" x14ac:dyDescent="0.2">
      <c r="A62" t="s">
        <v>59</v>
      </c>
      <c r="B62" s="1">
        <v>13.8</v>
      </c>
      <c r="C62" s="1">
        <v>13.5</v>
      </c>
      <c r="D62" s="1">
        <v>12.5</v>
      </c>
      <c r="E62" s="1">
        <v>13</v>
      </c>
      <c r="F62" s="1">
        <v>14.5</v>
      </c>
      <c r="G62" s="1">
        <v>14.5</v>
      </c>
      <c r="H62" s="1">
        <v>18</v>
      </c>
      <c r="I62" s="1">
        <v>17</v>
      </c>
      <c r="J62" s="1">
        <v>16</v>
      </c>
      <c r="K62" s="1">
        <v>18</v>
      </c>
      <c r="L62" s="1">
        <v>17.5</v>
      </c>
      <c r="M62" s="1">
        <v>19.7</v>
      </c>
    </row>
  </sheetData>
  <phoneticPr fontId="1" type="noConversion"/>
  <pageMargins left="0.75" right="0.75" top="1" bottom="1" header="0.5" footer="0.5"/>
  <pageSetup orientation="portrait" horizontalDpi="4294967293" vertic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 Teator</dc:creator>
  <cp:lastModifiedBy>Don Teator</cp:lastModifiedBy>
  <cp:lastPrinted>2017-06-04T22:00:21Z</cp:lastPrinted>
  <dcterms:created xsi:type="dcterms:W3CDTF">2013-04-23T17:17:54Z</dcterms:created>
  <dcterms:modified xsi:type="dcterms:W3CDTF">2022-01-21T13:18:02Z</dcterms:modified>
</cp:coreProperties>
</file>